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2\Izvodi za sajt 2022\11 Novembar 2022\"/>
    </mc:Choice>
  </mc:AlternateContent>
  <xr:revisionPtr revIDLastSave="0" documentId="13_ncr:1_{2531A91A-E652-4892-98AF-C185FF1135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9" i="1" l="1"/>
  <c r="B57" i="1"/>
  <c r="B45" i="1"/>
  <c r="B44" i="1"/>
  <c r="B27" i="1"/>
  <c r="B17" i="1"/>
  <c r="B61" i="1" s="1"/>
  <c r="C13" i="1"/>
  <c r="B15" i="1" l="1"/>
</calcChain>
</file>

<file path=xl/sharedStrings.xml><?xml version="1.0" encoding="utf-8"?>
<sst xmlns="http://schemas.openxmlformats.org/spreadsheetml/2006/main" count="62" uniqueCount="54">
  <si>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</si>
  <si>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</si>
  <si>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</si>
  <si>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</si>
  <si>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</si>
  <si>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</si>
  <si>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</si>
  <si>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</si>
  <si>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23.11.2022.</t>
  </si>
  <si>
    <t>ISHRANA BOLESNIKA U SZ - 07D</t>
  </si>
  <si>
    <t>RUŽA IMPEKS DOO NIŠ</t>
  </si>
  <si>
    <t>PRINCIPAL DUO</t>
  </si>
  <si>
    <t>SPIN TR</t>
  </si>
  <si>
    <t>DAKOM DOO</t>
  </si>
  <si>
    <t>DON DON D.O.O.</t>
  </si>
  <si>
    <t>MESOKOMBINAT PROMET DOO LESKOVAC</t>
  </si>
  <si>
    <t>NBA PATRIOTA DOO</t>
  </si>
  <si>
    <t>JANKOVIĆ ROSA</t>
  </si>
  <si>
    <t>FRIKOM DOO</t>
  </si>
  <si>
    <t>OSTALI TROŠKOVI U SZ - 07F</t>
  </si>
  <si>
    <t>ZAVOD ZA JAVNO ZDRAVLJE LESKOVAC</t>
  </si>
  <si>
    <t>OSTALI TROŠKOVI U SZ - 07F - IZVOR 17</t>
  </si>
  <si>
    <t>24.11.2022.</t>
  </si>
  <si>
    <t>IZVOD  BR. 225</t>
  </si>
  <si>
    <t>MINISTARSTVO ZDRAVLJA - OPREMA</t>
  </si>
  <si>
    <t>MINISTARSTVO ZDRAVLJA - INVESTICIONO ODRŽAVANJE</t>
  </si>
  <si>
    <t>OSTALI MATERIJAL U SZ - 07E</t>
  </si>
  <si>
    <t>IBREA DOO</t>
  </si>
  <si>
    <t>TERMOGEN DOO</t>
  </si>
  <si>
    <t>PREMIUM SURGICAL COMPANY DOO BEOGRAD</t>
  </si>
  <si>
    <t>POLIPRODUKT ZTR LESKOVAC</t>
  </si>
  <si>
    <t>OMNI MEDIKAL DOO BEOGRAD</t>
  </si>
  <si>
    <t>DEMOS DOO BATAJNICA-BEOGRAD</t>
  </si>
  <si>
    <t>METRECO DOO NIŠ</t>
  </si>
  <si>
    <t>BANCOM NEW DOO LESKOVAC</t>
  </si>
  <si>
    <t>B.BRAUN ADRIA RSRB DOO BEOGRAD</t>
  </si>
  <si>
    <t>ELEKTRONIC PARTNER DOO BEOGRAD</t>
  </si>
  <si>
    <t>AMICUS SRB. DOO BEOGRAD</t>
  </si>
  <si>
    <t>MEDIPRO MPM DOO BEOGRAD</t>
  </si>
  <si>
    <t>GALEN FOKUS DOO BEOGRAD</t>
  </si>
  <si>
    <t>DUNAV AUTO DOO BEOGRAD</t>
  </si>
  <si>
    <t>SUPERLAB DOO BEOGRAD</t>
  </si>
  <si>
    <t>AUTOMEHANIČARSKA RADNJA  STOJILJKOVIĆ M</t>
  </si>
  <si>
    <t>DUNAV OSIGURANJE ADO</t>
  </si>
  <si>
    <t>SERVIS 9. JUNI  ALEKSANDRA RANDJELOVIĆ PR</t>
  </si>
  <si>
    <t>KATALOG  DOO LESKOVAC</t>
  </si>
  <si>
    <t>PECH - MIS</t>
  </si>
  <si>
    <t>ELEKTROGRADNJA PETKOVIĆ</t>
  </si>
  <si>
    <t>EL-TRA SERVISI DOO BEOGRAD</t>
  </si>
  <si>
    <t>JKP VODOVOD LESKOVAC</t>
  </si>
  <si>
    <t>ELECTRO MEDICA</t>
  </si>
  <si>
    <t>BELKOM LIFTOVI DOO NIŠ</t>
  </si>
  <si>
    <t>NOVČANA POMOĆ - 07X</t>
  </si>
  <si>
    <t>NOVČANA POMOĆ 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</si>
</sst>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0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8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49" fontId="20" fillId="0" borderId="0" xfId="0" applyNumberFormat="1" applyFont="1"/>
    <xf numFmtId="4" fontId="20" fillId="0" borderId="0" xfId="0" applyNumberFormat="1" applyFont="1"/>
    <xf numFmtId="49" fontId="0" fillId="0" borderId="0" xfId="0" applyNumberFormat="1"/>
    <xf numFmtId="4" fontId="0" fillId="0" borderId="0" xfId="0" applyNumberFormat="1"/>
  </cellXfs>
  <cellStyles count="1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5"/>
  <sheetViews>
    <sheetView tabSelected="1" workbookViewId="0">
      <selection activeCell="E66" sqref="E66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22</v>
      </c>
    </row>
    <row r="6" spans="1:3" x14ac:dyDescent="0.25">
      <c r="A6" s="2" t="s">
        <v>23</v>
      </c>
    </row>
    <row r="7" spans="1:3" x14ac:dyDescent="0.25">
      <c r="A7" s="6" t="s">
        <v>1</v>
      </c>
      <c r="B7" s="6" t="s">
        <v>22</v>
      </c>
      <c r="C7" s="9">
        <v>40754462.079999998</v>
      </c>
    </row>
    <row r="8" spans="1:3" x14ac:dyDescent="0.25">
      <c r="A8" s="6" t="s">
        <v>2</v>
      </c>
      <c r="B8" s="6" t="s">
        <v>8</v>
      </c>
      <c r="C8" s="9">
        <v>6194005.54</v>
      </c>
    </row>
    <row r="9" spans="1:3" x14ac:dyDescent="0.25">
      <c r="A9" s="6" t="s">
        <v>7</v>
      </c>
      <c r="B9" s="6" t="s">
        <v>22</v>
      </c>
      <c r="C9" s="10">
        <v>13940</v>
      </c>
    </row>
    <row r="10" spans="1:3" x14ac:dyDescent="0.25">
      <c r="A10" s="6" t="s">
        <v>24</v>
      </c>
      <c r="B10" s="6" t="s">
        <v>22</v>
      </c>
      <c r="C10" s="10">
        <v>30420000</v>
      </c>
    </row>
    <row r="11" spans="1:3" x14ac:dyDescent="0.25">
      <c r="A11" s="6" t="s">
        <v>25</v>
      </c>
      <c r="B11" s="6" t="s">
        <v>22</v>
      </c>
      <c r="C11" s="10">
        <v>9540000</v>
      </c>
    </row>
    <row r="12" spans="1:3" x14ac:dyDescent="0.25">
      <c r="A12" s="11" t="s">
        <v>6</v>
      </c>
      <c r="B12" s="6" t="s">
        <v>22</v>
      </c>
      <c r="C12" s="12">
        <v>5413483.46</v>
      </c>
    </row>
    <row r="13" spans="1:3" x14ac:dyDescent="0.25">
      <c r="A13" s="13"/>
      <c r="B13" s="6"/>
      <c r="C13" s="1">
        <f>C8+C9-C12+C10+C11</f>
        <v>40754462.079999998</v>
      </c>
    </row>
    <row r="14" spans="1:3" x14ac:dyDescent="0.25">
      <c r="A14" s="13"/>
      <c r="C14" s="1"/>
    </row>
    <row r="15" spans="1:3" x14ac:dyDescent="0.25">
      <c r="A15" s="7" t="s">
        <v>3</v>
      </c>
      <c r="B15" s="8" t="str">
        <f>A4</f>
        <v>24.11.2022.</v>
      </c>
    </row>
    <row r="16" spans="1:3" x14ac:dyDescent="0.25">
      <c r="A16" s="7"/>
      <c r="B16" s="8"/>
    </row>
    <row r="17" spans="1:2" x14ac:dyDescent="0.25">
      <c r="A17" s="14" t="s">
        <v>9</v>
      </c>
      <c r="B17" s="15">
        <f>SUM(B18:B26)</f>
        <v>908339.10000000009</v>
      </c>
    </row>
    <row r="18" spans="1:2" x14ac:dyDescent="0.25">
      <c r="A18" s="16" t="s">
        <v>10</v>
      </c>
      <c r="B18" s="17">
        <v>93043.199999999997</v>
      </c>
    </row>
    <row r="19" spans="1:2" x14ac:dyDescent="0.25">
      <c r="A19" s="16" t="s">
        <v>11</v>
      </c>
      <c r="B19" s="17">
        <v>26417.73</v>
      </c>
    </row>
    <row r="20" spans="1:2" x14ac:dyDescent="0.25">
      <c r="A20" s="16" t="s">
        <v>12</v>
      </c>
      <c r="B20" s="17">
        <v>268798.48</v>
      </c>
    </row>
    <row r="21" spans="1:2" x14ac:dyDescent="0.25">
      <c r="A21" s="16" t="s">
        <v>13</v>
      </c>
      <c r="B21" s="17">
        <v>207233.13</v>
      </c>
    </row>
    <row r="22" spans="1:2" x14ac:dyDescent="0.25">
      <c r="A22" s="16" t="s">
        <v>14</v>
      </c>
      <c r="B22" s="17">
        <v>163234.5</v>
      </c>
    </row>
    <row r="23" spans="1:2" x14ac:dyDescent="0.25">
      <c r="A23" s="16" t="s">
        <v>15</v>
      </c>
      <c r="B23" s="17">
        <v>111574.76</v>
      </c>
    </row>
    <row r="24" spans="1:2" x14ac:dyDescent="0.25">
      <c r="A24" s="16" t="s">
        <v>16</v>
      </c>
      <c r="B24" s="17">
        <v>7551.5</v>
      </c>
    </row>
    <row r="25" spans="1:2" x14ac:dyDescent="0.25">
      <c r="A25" s="16" t="s">
        <v>17</v>
      </c>
      <c r="B25" s="17">
        <v>16647.8</v>
      </c>
    </row>
    <row r="26" spans="1:2" x14ac:dyDescent="0.25">
      <c r="A26" s="16" t="s">
        <v>18</v>
      </c>
      <c r="B26" s="17">
        <v>13838</v>
      </c>
    </row>
    <row r="27" spans="1:2" x14ac:dyDescent="0.25">
      <c r="A27" s="14" t="s">
        <v>26</v>
      </c>
      <c r="B27" s="15">
        <f>SUM(B28:B43)</f>
        <v>1383550.03</v>
      </c>
    </row>
    <row r="28" spans="1:2" x14ac:dyDescent="0.25">
      <c r="A28" s="16" t="s">
        <v>27</v>
      </c>
      <c r="B28" s="17">
        <v>16170.48</v>
      </c>
    </row>
    <row r="29" spans="1:2" x14ac:dyDescent="0.25">
      <c r="A29" s="16" t="s">
        <v>28</v>
      </c>
      <c r="B29" s="17">
        <v>30096</v>
      </c>
    </row>
    <row r="30" spans="1:2" x14ac:dyDescent="0.25">
      <c r="A30" s="16" t="s">
        <v>29</v>
      </c>
      <c r="B30" s="17">
        <v>37020</v>
      </c>
    </row>
    <row r="31" spans="1:2" x14ac:dyDescent="0.25">
      <c r="A31" s="16" t="s">
        <v>30</v>
      </c>
      <c r="B31" s="17">
        <v>88110</v>
      </c>
    </row>
    <row r="32" spans="1:2" x14ac:dyDescent="0.25">
      <c r="A32" s="16" t="s">
        <v>31</v>
      </c>
      <c r="B32" s="17">
        <v>43560</v>
      </c>
    </row>
    <row r="33" spans="1:2" x14ac:dyDescent="0.25">
      <c r="A33" s="16" t="s">
        <v>32</v>
      </c>
      <c r="B33" s="17">
        <v>80000</v>
      </c>
    </row>
    <row r="34" spans="1:2" x14ac:dyDescent="0.25">
      <c r="A34" s="16" t="s">
        <v>33</v>
      </c>
      <c r="B34" s="17">
        <v>42930</v>
      </c>
    </row>
    <row r="35" spans="1:2" x14ac:dyDescent="0.25">
      <c r="A35" s="16" t="s">
        <v>34</v>
      </c>
      <c r="B35" s="17">
        <v>16320</v>
      </c>
    </row>
    <row r="36" spans="1:2" x14ac:dyDescent="0.25">
      <c r="A36" s="16" t="s">
        <v>35</v>
      </c>
      <c r="B36" s="17">
        <v>138600</v>
      </c>
    </row>
    <row r="37" spans="1:2" x14ac:dyDescent="0.25">
      <c r="A37" s="16" t="s">
        <v>36</v>
      </c>
      <c r="B37" s="17">
        <v>316470</v>
      </c>
    </row>
    <row r="38" spans="1:2" x14ac:dyDescent="0.25">
      <c r="A38" s="16" t="s">
        <v>37</v>
      </c>
      <c r="B38" s="17">
        <v>16080</v>
      </c>
    </row>
    <row r="39" spans="1:2" x14ac:dyDescent="0.25">
      <c r="A39" s="16" t="s">
        <v>38</v>
      </c>
      <c r="B39" s="17">
        <v>175204.8</v>
      </c>
    </row>
    <row r="40" spans="1:2" x14ac:dyDescent="0.25">
      <c r="A40" s="16" t="s">
        <v>39</v>
      </c>
      <c r="B40" s="17">
        <v>42800</v>
      </c>
    </row>
    <row r="41" spans="1:2" x14ac:dyDescent="0.25">
      <c r="A41" s="16" t="s">
        <v>40</v>
      </c>
      <c r="B41" s="17">
        <v>228214.75</v>
      </c>
    </row>
    <row r="42" spans="1:2" x14ac:dyDescent="0.25">
      <c r="A42" s="16" t="s">
        <v>41</v>
      </c>
      <c r="B42" s="17">
        <v>13584</v>
      </c>
    </row>
    <row r="43" spans="1:2" x14ac:dyDescent="0.25">
      <c r="A43" s="16" t="s">
        <v>42</v>
      </c>
      <c r="B43" s="17">
        <v>98390</v>
      </c>
    </row>
    <row r="44" spans="1:2" x14ac:dyDescent="0.25">
      <c r="A44" s="14" t="s">
        <v>19</v>
      </c>
      <c r="B44" s="15">
        <f>SUM(B45:B56)</f>
        <v>1357593.2799999998</v>
      </c>
    </row>
    <row r="45" spans="1:2" x14ac:dyDescent="0.25">
      <c r="A45" s="16" t="s">
        <v>43</v>
      </c>
      <c r="B45" s="17">
        <f>17366.44+9417.98+2482.19+4611.95+5844.29+16316.65+460579.34</f>
        <v>516618.84</v>
      </c>
    </row>
    <row r="46" spans="1:2" x14ac:dyDescent="0.25">
      <c r="A46" s="16" t="s">
        <v>44</v>
      </c>
      <c r="B46" s="17">
        <v>128271.44</v>
      </c>
    </row>
    <row r="47" spans="1:2" x14ac:dyDescent="0.25">
      <c r="A47" s="16" t="s">
        <v>45</v>
      </c>
      <c r="B47" s="17">
        <v>41520</v>
      </c>
    </row>
    <row r="48" spans="1:2" x14ac:dyDescent="0.25">
      <c r="A48" s="16" t="s">
        <v>46</v>
      </c>
      <c r="B48" s="17">
        <v>57119.94</v>
      </c>
    </row>
    <row r="49" spans="1:2" x14ac:dyDescent="0.25">
      <c r="A49" s="16" t="s">
        <v>47</v>
      </c>
      <c r="B49" s="17">
        <v>34800</v>
      </c>
    </row>
    <row r="50" spans="1:2" x14ac:dyDescent="0.25">
      <c r="A50" s="16" t="s">
        <v>48</v>
      </c>
      <c r="B50" s="17">
        <v>82000</v>
      </c>
    </row>
    <row r="51" spans="1:2" x14ac:dyDescent="0.25">
      <c r="A51" s="16" t="s">
        <v>49</v>
      </c>
      <c r="B51" s="17">
        <v>200237.42</v>
      </c>
    </row>
    <row r="52" spans="1:2" x14ac:dyDescent="0.25">
      <c r="A52" s="16" t="s">
        <v>34</v>
      </c>
      <c r="B52" s="17">
        <v>9080</v>
      </c>
    </row>
    <row r="53" spans="1:2" x14ac:dyDescent="0.25">
      <c r="A53" s="16" t="s">
        <v>50</v>
      </c>
      <c r="B53" s="17">
        <v>98414.64</v>
      </c>
    </row>
    <row r="54" spans="1:2" x14ac:dyDescent="0.25">
      <c r="A54" s="16" t="s">
        <v>51</v>
      </c>
      <c r="B54" s="17">
        <v>57840</v>
      </c>
    </row>
    <row r="55" spans="1:2" x14ac:dyDescent="0.25">
      <c r="A55" s="16" t="s">
        <v>20</v>
      </c>
      <c r="B55" s="17">
        <v>123191</v>
      </c>
    </row>
    <row r="56" spans="1:2" x14ac:dyDescent="0.25">
      <c r="A56" s="16" t="s">
        <v>42</v>
      </c>
      <c r="B56" s="17">
        <v>8500</v>
      </c>
    </row>
    <row r="57" spans="1:2" x14ac:dyDescent="0.25">
      <c r="A57" s="14" t="s">
        <v>21</v>
      </c>
      <c r="B57" s="15">
        <f>B58</f>
        <v>54823.89</v>
      </c>
    </row>
    <row r="58" spans="1:2" x14ac:dyDescent="0.25">
      <c r="A58" s="16" t="s">
        <v>43</v>
      </c>
      <c r="B58" s="17">
        <v>54823.89</v>
      </c>
    </row>
    <row r="59" spans="1:2" x14ac:dyDescent="0.25">
      <c r="A59" s="14" t="s">
        <v>52</v>
      </c>
      <c r="B59" s="15">
        <f>B60</f>
        <v>1709177.16</v>
      </c>
    </row>
    <row r="60" spans="1:2" x14ac:dyDescent="0.25">
      <c r="A60" s="16" t="s">
        <v>53</v>
      </c>
      <c r="B60" s="17">
        <v>1709177.16</v>
      </c>
    </row>
    <row r="61" spans="1:2" x14ac:dyDescent="0.25">
      <c r="A61"/>
      <c r="B61" s="15">
        <f>B17+B27+B44+B57+B59</f>
        <v>5413483.46</v>
      </c>
    </row>
    <row r="62" spans="1:2" x14ac:dyDescent="0.25">
      <c r="A62" s="14"/>
      <c r="B62" s="15"/>
    </row>
    <row r="63" spans="1:2" x14ac:dyDescent="0.25">
      <c r="A63" s="16"/>
      <c r="B63" s="17"/>
    </row>
    <row r="65" spans="2:2" x14ac:dyDescent="0.25">
      <c r="B65" s="1"/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2022-11-23T06:35:50Z</cp:lastPrinted>
  <dcterms:created xsi:type="dcterms:W3CDTF">2009-03-09T09:27:50Z</dcterms:created>
  <dcterms:modified xsi:type="dcterms:W3CDTF">2022-11-25T06:24:11Z</dcterms:modified>
</cp:coreProperties>
</file>